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B32" i="1" l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1" i="1"/>
  <c r="A31" i="1"/>
  <c r="G30" i="1"/>
  <c r="A30" i="1"/>
  <c r="G29" i="1"/>
  <c r="A29" i="1"/>
  <c r="G28" i="1"/>
  <c r="A28" i="1"/>
  <c r="G27" i="1"/>
  <c r="A27" i="1"/>
  <c r="G26" i="1"/>
  <c r="A26" i="1"/>
  <c r="G25" i="1"/>
  <c r="A25" i="1"/>
  <c r="G24" i="1"/>
  <c r="A24" i="1"/>
  <c r="G23" i="1"/>
  <c r="A23" i="1"/>
  <c r="G22" i="1"/>
  <c r="A22" i="1"/>
  <c r="G21" i="1"/>
  <c r="A21" i="1"/>
  <c r="G20" i="1"/>
  <c r="A20" i="1"/>
  <c r="G19" i="1"/>
  <c r="A19" i="1"/>
  <c r="G18" i="1"/>
  <c r="A18" i="1"/>
  <c r="G17" i="1"/>
  <c r="A17" i="1"/>
  <c r="G16" i="1"/>
  <c r="A16" i="1"/>
  <c r="G15" i="1"/>
  <c r="A15" i="1"/>
  <c r="G14" i="1"/>
  <c r="A14" i="1"/>
  <c r="G13" i="1"/>
  <c r="A13" i="1"/>
  <c r="G12" i="1"/>
  <c r="A12" i="1"/>
  <c r="G11" i="1"/>
  <c r="A11" i="1"/>
  <c r="G10" i="1"/>
  <c r="A10" i="1"/>
  <c r="G9" i="1"/>
  <c r="A9" i="1"/>
  <c r="G8" i="1"/>
  <c r="A8" i="1"/>
  <c r="G7" i="1"/>
  <c r="A7" i="1"/>
  <c r="G6" i="1"/>
  <c r="A6" i="1"/>
  <c r="G5" i="1"/>
  <c r="A5" i="1"/>
  <c r="G4" i="1"/>
  <c r="A4" i="1"/>
  <c r="G32" i="1" l="1"/>
</calcChain>
</file>

<file path=xl/sharedStrings.xml><?xml version="1.0" encoding="utf-8"?>
<sst xmlns="http://schemas.openxmlformats.org/spreadsheetml/2006/main" count="114" uniqueCount="86">
  <si>
    <t>COPERTURA FINANZIARIA</t>
  </si>
  <si>
    <t>NUMERO</t>
  </si>
  <si>
    <t>P.D.C.F. D.Lgs. 118/2011</t>
  </si>
  <si>
    <t>MISS.IONE – PROGRAMMA</t>
  </si>
  <si>
    <t>CAP. PEG</t>
  </si>
  <si>
    <t xml:space="preserve">VARIAZIONE N. 5 
AL PROGRAMMA GENERALE OO.PP.
 ANNO 2018
</t>
  </si>
  <si>
    <t>IMPORTO
DELLA SPESA</t>
  </si>
  <si>
    <t>O.U.S.
SANZ.AMMI.VE EDIL-URB.
CAP. 1100</t>
  </si>
  <si>
    <t>O.U.S.
ONERI PER OPERE
URBA.NE  SECONDARIA
CAP. 1620</t>
  </si>
  <si>
    <t>MUTUI</t>
  </si>
  <si>
    <t>TRASFERIMENTI PROV.LI
LEGGI DI SETTORE
CAP. 1258</t>
  </si>
  <si>
    <t>TRASFERIMENTI PROV.LI
LEGGI DI SETTORE
CAP. 1261</t>
  </si>
  <si>
    <t>TRASFERIMENTI PROV.LI
LEGGI DI SETTORE
CAP. 1268</t>
  </si>
  <si>
    <t>BUDGET
INVESTIMENTI
CAP. 1230</t>
  </si>
  <si>
    <t>F.I.M.
CAP. 1230</t>
  </si>
  <si>
    <t>TRASFERIMENTI REGIONALI PER INVESTIMENTI
CAP. 1290</t>
  </si>
  <si>
    <t>FONDO DI RISERVA</t>
  </si>
  <si>
    <t>TRASFERIMENTI
DA COMUNI
CAP. 1346</t>
  </si>
  <si>
    <t>TRASFERIMENTI
BIM ADIGE
CAP. 1401</t>
  </si>
  <si>
    <t>TRASFERIMENTI
COMUNITA' DI VALLE</t>
  </si>
  <si>
    <t>CONCESSIONE BENI DEMANIALI
SOVRACANONI IDROELETTRICI
CAP. 1233</t>
  </si>
  <si>
    <t>ALIENAZIONE  BENI MOBILI
CAP 1515</t>
  </si>
  <si>
    <t>ALIENAZIONE IMMOBILI
CAP 1515</t>
  </si>
  <si>
    <t>ALIENAZIONE TERRENI
CAP 1540</t>
  </si>
  <si>
    <t>RISCOSSIONE CREDITI</t>
  </si>
  <si>
    <t>AVANZO DI
AMMINISTRAZIONE</t>
  </si>
  <si>
    <t>AVANZO ECONOMICO</t>
  </si>
  <si>
    <t>FONDO PLURIENNALE
VINCOLATO</t>
  </si>
  <si>
    <t>1</t>
  </si>
  <si>
    <t>2.02.01.07.000</t>
  </si>
  <si>
    <t>1-2</t>
  </si>
  <si>
    <t>POSTAZIONI PER UFFICI-HARDWARE-SERVER-PC</t>
  </si>
  <si>
    <t>2.02.03.02.002</t>
  </si>
  <si>
    <t>SOFTWARE - PROGRAMMI PER UFFICI</t>
  </si>
  <si>
    <t>2.02.01.09.002</t>
  </si>
  <si>
    <t>1-5</t>
  </si>
  <si>
    <t>MANUTENZIONE STRAORD. EDIFICI COMUNALI</t>
  </si>
  <si>
    <t>2.02.01.03.999</t>
  </si>
  <si>
    <t>BENI ARREDI E ATTREZZATURE EDIFICI COM.LI</t>
  </si>
  <si>
    <t>2.02.03.05.001</t>
  </si>
  <si>
    <t>1-6</t>
  </si>
  <si>
    <t>PRESTAZIONI TECNICHE STRAORDINARIE</t>
  </si>
  <si>
    <t>4-2</t>
  </si>
  <si>
    <t>BENI - ARREDI SCUOLA ELEMENTARE</t>
  </si>
  <si>
    <t>2.05.99.99.999</t>
  </si>
  <si>
    <t>5-2</t>
  </si>
  <si>
    <t>PUBBLICAZIONE "STORIA DI UN ORRIBILE MISFATTO…"</t>
  </si>
  <si>
    <t>2.02.01.09.016</t>
  </si>
  <si>
    <t>6-1</t>
  </si>
  <si>
    <t>COSTR.-MANUT.STRAORD.IMPIANTI SPORTIVI</t>
  </si>
  <si>
    <t>ARREDI ATTREZZATURE BAR CENTRO SPORTIVO</t>
  </si>
  <si>
    <t>2.02.01.05.999</t>
  </si>
  <si>
    <t>ATTREZZATURE E ARREDI PARCHI GIOCO E AREE A VERDE PUBBLICO E RICREATIVE</t>
  </si>
  <si>
    <t>2.02.01.09.010</t>
  </si>
  <si>
    <t>9-4</t>
  </si>
  <si>
    <t>MANUTENZIONE STRAORD. IMPIANTI IDRICI</t>
  </si>
  <si>
    <t>MANUTENZIONE STRAORD. IMPIANTI FOGNARI</t>
  </si>
  <si>
    <t>SOST. RETI INT. CON SPOS. ZONA CARICABOT. RIF. PARCH. SAMOCLEVO</t>
  </si>
  <si>
    <t>2.02.01.99.999</t>
  </si>
  <si>
    <t>BENI-ATTREZZATURE IMPIANTI IDRICI-FOGNARI</t>
  </si>
  <si>
    <t>2.02.01.09.014</t>
  </si>
  <si>
    <t>9-5</t>
  </si>
  <si>
    <t>INTERVENTO 19 DI ABBELL. URBANO E RURALE</t>
  </si>
  <si>
    <t>2.02.01.01.001</t>
  </si>
  <si>
    <t>10-5</t>
  </si>
  <si>
    <t>MANUT. STRAORD. AUTOM. IN DOTAZ. PERS. OPERAIO</t>
  </si>
  <si>
    <t>2.02.01.09.012</t>
  </si>
  <si>
    <t>MANUTENZIONE STRAORD. VIABILITA’ INTERNA</t>
  </si>
  <si>
    <t xml:space="preserve">MANUTENZIONE STRAORD. VIABILITA’ ESTERNA </t>
  </si>
  <si>
    <t>MIGL.VIABILITA’ PEDONALE BOZZANA-BORDIANA</t>
  </si>
  <si>
    <t>BENI-ATTREZZ. ARREDO URBANO E VIABILITA’</t>
  </si>
  <si>
    <t>MANUT. STRAORD. IMPIANTI ILL. PUBBLICA</t>
  </si>
  <si>
    <t>2.02.01.09.999</t>
  </si>
  <si>
    <t>11-1</t>
  </si>
  <si>
    <t>ADEGUAMENTO CASERMA VV.FF.</t>
  </si>
  <si>
    <t>OPERE A SALVAGUARDIA INCOL. PUBBLICA</t>
  </si>
  <si>
    <t>11-2</t>
  </si>
  <si>
    <t>SOMMA URGENZA - INFRASTRUTTURE IDRAULICHE</t>
  </si>
  <si>
    <t>2.03.04.01.001</t>
  </si>
  <si>
    <t>CONTRIBUZIONE INVESTIMENTI VV. FF.</t>
  </si>
  <si>
    <t>12-7</t>
  </si>
  <si>
    <t>ATTREZZATURE ARREDI LOCALE SOCIALE – BAR</t>
  </si>
  <si>
    <t>17-1</t>
  </si>
  <si>
    <t>POTENZIAMENTO IMPIANTI ENERGIA ELETTRICA</t>
  </si>
  <si>
    <t>BENI ATTREZZ. ARREDI IMPIANTI EN.ELETTRICA</t>
  </si>
  <si>
    <t xml:space="preserve">TOTALI GENERALI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</si>
</sst>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/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/>
    <xf numFmtId="0" fontId="1" fillId="0" borderId="5" xfId="0" applyFont="1" applyBorder="1" applyAlignment="1">
      <alignment horizontal="center" vertical="center" textRotation="90"/>
    </xf>
    <xf numFmtId="0" fontId="2" fillId="7" borderId="3" xfId="0" applyFont="1" applyFill="1" applyBorder="1"/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" fontId="2" fillId="8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3" xfId="0" applyFont="1" applyBorder="1"/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9" borderId="5" xfId="0" applyFont="1" applyFill="1" applyBorder="1" applyAlignment="1">
      <alignment horizontal="right" vertical="center"/>
    </xf>
    <xf numFmtId="4" fontId="3" fillId="9" borderId="5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topLeftCell="F1" workbookViewId="0">
      <selection activeCell="AC1" sqref="H1:AC1"/>
    </sheetView>
  </sheetViews>
  <sheetFormatPr defaultRowHeight="15" x14ac:dyDescent="0.25"/>
  <cols>
    <col min="3" max="3" width="12.7109375" bestFit="1" customWidth="1"/>
    <col min="6" max="6" width="63.85546875" bestFit="1" customWidth="1"/>
    <col min="7" max="7" width="11.5703125" customWidth="1"/>
    <col min="10" max="10" width="4.85546875" customWidth="1"/>
    <col min="11" max="11" width="10.42578125" customWidth="1"/>
    <col min="12" max="12" width="9.85546875" customWidth="1"/>
    <col min="14" max="14" width="10.28515625" customWidth="1"/>
    <col min="17" max="17" width="5.140625" customWidth="1"/>
    <col min="19" max="19" width="11.140625" customWidth="1"/>
    <col min="20" max="20" width="6.7109375" customWidth="1"/>
    <col min="21" max="21" width="11.85546875" customWidth="1"/>
    <col min="22" max="22" width="8.140625" customWidth="1"/>
    <col min="25" max="25" width="6.140625" customWidth="1"/>
    <col min="26" max="26" width="9.7109375" customWidth="1"/>
    <col min="27" max="27" width="5.85546875" customWidth="1"/>
    <col min="28" max="28" width="7.140625" customWidth="1"/>
  </cols>
  <sheetData>
    <row r="1" spans="1:28" x14ac:dyDescent="0.25">
      <c r="A1" s="1"/>
      <c r="B1" s="2"/>
      <c r="C1" s="3"/>
      <c r="D1" s="3"/>
      <c r="E1" s="3"/>
      <c r="F1" s="3"/>
      <c r="G1" s="3"/>
      <c r="H1" s="4" t="s">
        <v>0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A2" s="5"/>
      <c r="B2" s="6" t="s">
        <v>1</v>
      </c>
      <c r="C2" s="7" t="s">
        <v>2</v>
      </c>
      <c r="D2" s="7" t="s">
        <v>3</v>
      </c>
      <c r="E2" s="6" t="s">
        <v>4</v>
      </c>
      <c r="F2" s="8" t="s">
        <v>5</v>
      </c>
      <c r="G2" s="9" t="s">
        <v>6</v>
      </c>
      <c r="H2" s="10" t="s">
        <v>7</v>
      </c>
      <c r="I2" s="10" t="s">
        <v>8</v>
      </c>
      <c r="J2" s="10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2" t="s">
        <v>17</v>
      </c>
      <c r="S2" s="12" t="s">
        <v>18</v>
      </c>
      <c r="T2" s="12" t="s">
        <v>19</v>
      </c>
      <c r="U2" s="13" t="s">
        <v>20</v>
      </c>
      <c r="V2" s="13" t="s">
        <v>21</v>
      </c>
      <c r="W2" s="13" t="s">
        <v>22</v>
      </c>
      <c r="X2" s="13" t="s">
        <v>23</v>
      </c>
      <c r="Y2" s="13" t="s">
        <v>24</v>
      </c>
      <c r="Z2" s="14" t="s">
        <v>25</v>
      </c>
      <c r="AA2" s="14" t="s">
        <v>26</v>
      </c>
      <c r="AB2" s="14" t="s">
        <v>27</v>
      </c>
    </row>
    <row r="3" spans="1:28" ht="90.75" customHeight="1" x14ac:dyDescent="0.25">
      <c r="A3" s="15"/>
      <c r="B3" s="6"/>
      <c r="C3" s="16"/>
      <c r="D3" s="16"/>
      <c r="E3" s="6"/>
      <c r="F3" s="8"/>
      <c r="G3" s="6"/>
      <c r="H3" s="10"/>
      <c r="I3" s="10"/>
      <c r="J3" s="10"/>
      <c r="K3" s="11"/>
      <c r="L3" s="11"/>
      <c r="M3" s="11"/>
      <c r="N3" s="11"/>
      <c r="O3" s="11"/>
      <c r="P3" s="11"/>
      <c r="Q3" s="11"/>
      <c r="R3" s="12"/>
      <c r="S3" s="12"/>
      <c r="T3" s="12"/>
      <c r="U3" s="13"/>
      <c r="V3" s="13"/>
      <c r="W3" s="13"/>
      <c r="X3" s="13"/>
      <c r="Y3" s="13"/>
      <c r="Z3" s="14"/>
      <c r="AA3" s="14"/>
      <c r="AB3" s="14"/>
    </row>
    <row r="4" spans="1:28" x14ac:dyDescent="0.25">
      <c r="A4" s="17">
        <f>IF(E4="","",+E4)</f>
        <v>3020</v>
      </c>
      <c r="B4" s="18" t="s">
        <v>28</v>
      </c>
      <c r="C4" s="19" t="s">
        <v>29</v>
      </c>
      <c r="D4" s="20" t="s">
        <v>30</v>
      </c>
      <c r="E4" s="19">
        <v>3020</v>
      </c>
      <c r="F4" s="21" t="s">
        <v>31</v>
      </c>
      <c r="G4" s="22">
        <f>SUM(H4:AB4)</f>
        <v>5000</v>
      </c>
      <c r="H4" s="23"/>
      <c r="I4" s="23"/>
      <c r="J4" s="23"/>
      <c r="K4" s="23"/>
      <c r="L4" s="23"/>
      <c r="M4" s="23"/>
      <c r="N4" s="23"/>
      <c r="O4" s="23">
        <v>5000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x14ac:dyDescent="0.25">
      <c r="A5" s="17">
        <f t="shared" ref="A5:A31" si="0">IF(E5="","",+E5)</f>
        <v>3025</v>
      </c>
      <c r="B5" s="18">
        <v>2</v>
      </c>
      <c r="C5" s="19" t="s">
        <v>32</v>
      </c>
      <c r="D5" s="20" t="s">
        <v>30</v>
      </c>
      <c r="E5" s="19">
        <v>3025</v>
      </c>
      <c r="F5" s="21" t="s">
        <v>33</v>
      </c>
      <c r="G5" s="22">
        <f t="shared" ref="G5:G31" si="1">SUM(H5:AB5)</f>
        <v>11000</v>
      </c>
      <c r="H5" s="23"/>
      <c r="I5" s="23"/>
      <c r="J5" s="23"/>
      <c r="K5" s="23"/>
      <c r="L5" s="23"/>
      <c r="M5" s="23"/>
      <c r="N5" s="23">
        <v>2400</v>
      </c>
      <c r="O5" s="23">
        <v>8600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x14ac:dyDescent="0.25">
      <c r="A6" s="17">
        <f t="shared" si="0"/>
        <v>3045</v>
      </c>
      <c r="B6" s="18">
        <v>3</v>
      </c>
      <c r="C6" s="19" t="s">
        <v>34</v>
      </c>
      <c r="D6" s="20" t="s">
        <v>35</v>
      </c>
      <c r="E6" s="19">
        <v>3045</v>
      </c>
      <c r="F6" s="21" t="s">
        <v>36</v>
      </c>
      <c r="G6" s="22">
        <f t="shared" si="1"/>
        <v>6000</v>
      </c>
      <c r="H6" s="23"/>
      <c r="I6" s="23"/>
      <c r="J6" s="23"/>
      <c r="K6" s="23"/>
      <c r="L6" s="23"/>
      <c r="M6" s="23"/>
      <c r="N6" s="23">
        <v>0</v>
      </c>
      <c r="O6" s="23"/>
      <c r="P6" s="23"/>
      <c r="Q6" s="23"/>
      <c r="R6" s="23"/>
      <c r="S6" s="23"/>
      <c r="T6" s="23"/>
      <c r="U6" s="23">
        <v>6000</v>
      </c>
      <c r="V6" s="23"/>
      <c r="W6" s="23"/>
      <c r="X6" s="23"/>
      <c r="Y6" s="23"/>
      <c r="Z6" s="23"/>
      <c r="AA6" s="23"/>
      <c r="AB6" s="23"/>
    </row>
    <row r="7" spans="1:28" x14ac:dyDescent="0.25">
      <c r="A7" s="17">
        <f t="shared" si="0"/>
        <v>3047</v>
      </c>
      <c r="B7" s="18">
        <v>4</v>
      </c>
      <c r="C7" s="19" t="s">
        <v>37</v>
      </c>
      <c r="D7" s="20" t="s">
        <v>35</v>
      </c>
      <c r="E7" s="19">
        <v>3047</v>
      </c>
      <c r="F7" s="21" t="s">
        <v>38</v>
      </c>
      <c r="G7" s="22">
        <f t="shared" si="1"/>
        <v>25000</v>
      </c>
      <c r="H7" s="23"/>
      <c r="I7" s="23"/>
      <c r="J7" s="23"/>
      <c r="K7" s="23"/>
      <c r="L7" s="23"/>
      <c r="M7" s="23"/>
      <c r="N7" s="23">
        <v>17000</v>
      </c>
      <c r="O7" s="23"/>
      <c r="P7" s="23"/>
      <c r="Q7" s="23"/>
      <c r="R7" s="23"/>
      <c r="S7" s="23"/>
      <c r="T7" s="23"/>
      <c r="U7" s="23">
        <v>8000</v>
      </c>
      <c r="V7" s="23"/>
      <c r="W7" s="23"/>
      <c r="X7" s="23"/>
      <c r="Y7" s="23"/>
      <c r="Z7" s="23"/>
      <c r="AA7" s="23"/>
      <c r="AB7" s="23"/>
    </row>
    <row r="8" spans="1:28" x14ac:dyDescent="0.25">
      <c r="A8" s="17">
        <f t="shared" si="0"/>
        <v>3050</v>
      </c>
      <c r="B8" s="18">
        <v>5</v>
      </c>
      <c r="C8" s="19" t="s">
        <v>39</v>
      </c>
      <c r="D8" s="20" t="s">
        <v>40</v>
      </c>
      <c r="E8" s="19">
        <v>3050</v>
      </c>
      <c r="F8" s="21" t="s">
        <v>41</v>
      </c>
      <c r="G8" s="22">
        <f t="shared" si="1"/>
        <v>0</v>
      </c>
      <c r="H8" s="23"/>
      <c r="I8" s="23"/>
      <c r="J8" s="23"/>
      <c r="K8" s="23"/>
      <c r="L8" s="23"/>
      <c r="M8" s="23"/>
      <c r="N8" s="23"/>
      <c r="O8" s="23">
        <v>0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5">
      <c r="A9" s="17">
        <f t="shared" si="0"/>
        <v>3252</v>
      </c>
      <c r="B9" s="18">
        <v>6</v>
      </c>
      <c r="C9" s="19" t="s">
        <v>37</v>
      </c>
      <c r="D9" s="20" t="s">
        <v>42</v>
      </c>
      <c r="E9" s="19">
        <v>3252</v>
      </c>
      <c r="F9" s="21" t="s">
        <v>43</v>
      </c>
      <c r="G9" s="22">
        <f t="shared" si="1"/>
        <v>5000</v>
      </c>
      <c r="H9" s="23"/>
      <c r="I9" s="23"/>
      <c r="J9" s="23"/>
      <c r="K9" s="23"/>
      <c r="L9" s="23"/>
      <c r="M9" s="23"/>
      <c r="N9" s="23"/>
      <c r="O9" s="23">
        <v>5000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5">
      <c r="A10" s="17">
        <f t="shared" si="0"/>
        <v>3303</v>
      </c>
      <c r="B10" s="18">
        <v>7</v>
      </c>
      <c r="C10" s="19" t="s">
        <v>44</v>
      </c>
      <c r="D10" s="20" t="s">
        <v>45</v>
      </c>
      <c r="E10" s="19">
        <v>3303</v>
      </c>
      <c r="F10" s="21" t="s">
        <v>46</v>
      </c>
      <c r="G10" s="22">
        <f t="shared" si="1"/>
        <v>3600</v>
      </c>
      <c r="H10" s="23"/>
      <c r="I10" s="23"/>
      <c r="J10" s="23"/>
      <c r="K10" s="23"/>
      <c r="L10" s="23"/>
      <c r="M10" s="23"/>
      <c r="N10" s="23">
        <v>2600</v>
      </c>
      <c r="O10" s="23"/>
      <c r="P10" s="23">
        <v>1000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x14ac:dyDescent="0.25">
      <c r="A11" s="17">
        <f t="shared" si="0"/>
        <v>3620</v>
      </c>
      <c r="B11" s="18">
        <v>8</v>
      </c>
      <c r="C11" s="19" t="s">
        <v>47</v>
      </c>
      <c r="D11" s="20" t="s">
        <v>48</v>
      </c>
      <c r="E11" s="19">
        <v>3620</v>
      </c>
      <c r="F11" s="21" t="s">
        <v>49</v>
      </c>
      <c r="G11" s="22">
        <f t="shared" si="1"/>
        <v>71000</v>
      </c>
      <c r="H11" s="23"/>
      <c r="I11" s="23"/>
      <c r="J11" s="23"/>
      <c r="K11" s="23"/>
      <c r="L11" s="23"/>
      <c r="M11" s="23"/>
      <c r="N11" s="23">
        <v>6000</v>
      </c>
      <c r="O11" s="23"/>
      <c r="P11" s="23"/>
      <c r="Q11" s="23"/>
      <c r="R11" s="23"/>
      <c r="S11" s="23">
        <v>62000</v>
      </c>
      <c r="T11" s="23"/>
      <c r="U11" s="23">
        <v>3000</v>
      </c>
      <c r="V11" s="23"/>
      <c r="W11" s="23"/>
      <c r="X11" s="23"/>
      <c r="Y11" s="23"/>
      <c r="Z11" s="23"/>
      <c r="AA11" s="23"/>
      <c r="AB11" s="23"/>
    </row>
    <row r="12" spans="1:28" x14ac:dyDescent="0.25">
      <c r="A12" s="17">
        <f t="shared" si="0"/>
        <v>3625</v>
      </c>
      <c r="B12" s="18">
        <v>9</v>
      </c>
      <c r="C12" s="19" t="s">
        <v>37</v>
      </c>
      <c r="D12" s="20" t="s">
        <v>48</v>
      </c>
      <c r="E12" s="19">
        <v>3625</v>
      </c>
      <c r="F12" s="21" t="s">
        <v>50</v>
      </c>
      <c r="G12" s="22">
        <f t="shared" si="1"/>
        <v>40000</v>
      </c>
      <c r="H12" s="23"/>
      <c r="I12" s="23"/>
      <c r="J12" s="23"/>
      <c r="K12" s="23"/>
      <c r="L12" s="23"/>
      <c r="M12" s="23"/>
      <c r="N12" s="23"/>
      <c r="O12" s="23">
        <v>23000</v>
      </c>
      <c r="P12" s="23"/>
      <c r="Q12" s="23"/>
      <c r="R12" s="23"/>
      <c r="S12" s="23"/>
      <c r="T12" s="23"/>
      <c r="U12" s="23">
        <v>17000</v>
      </c>
      <c r="V12" s="23"/>
      <c r="W12" s="23"/>
      <c r="X12" s="23"/>
      <c r="Y12" s="23"/>
      <c r="Z12" s="23"/>
      <c r="AA12" s="23"/>
      <c r="AB12" s="23"/>
    </row>
    <row r="13" spans="1:28" x14ac:dyDescent="0.25">
      <c r="A13" s="17">
        <f t="shared" si="0"/>
        <v>3626</v>
      </c>
      <c r="B13" s="18">
        <v>10</v>
      </c>
      <c r="C13" s="19" t="s">
        <v>51</v>
      </c>
      <c r="D13" s="20" t="s">
        <v>48</v>
      </c>
      <c r="E13" s="19">
        <v>3626</v>
      </c>
      <c r="F13" s="21" t="s">
        <v>52</v>
      </c>
      <c r="G13" s="22">
        <f t="shared" si="1"/>
        <v>5000</v>
      </c>
      <c r="H13" s="23"/>
      <c r="I13" s="23"/>
      <c r="J13" s="23"/>
      <c r="K13" s="23"/>
      <c r="L13" s="23"/>
      <c r="M13" s="23"/>
      <c r="N13" s="23"/>
      <c r="O13" s="23">
        <v>5000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x14ac:dyDescent="0.25">
      <c r="A14" s="17">
        <f t="shared" si="0"/>
        <v>3650</v>
      </c>
      <c r="B14" s="18">
        <v>11</v>
      </c>
      <c r="C14" s="19" t="s">
        <v>53</v>
      </c>
      <c r="D14" s="20" t="s">
        <v>54</v>
      </c>
      <c r="E14" s="19">
        <v>3650</v>
      </c>
      <c r="F14" s="21" t="s">
        <v>55</v>
      </c>
      <c r="G14" s="22">
        <f t="shared" si="1"/>
        <v>8000</v>
      </c>
      <c r="H14" s="23">
        <v>3000</v>
      </c>
      <c r="I14" s="23">
        <v>4000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>
        <v>1000</v>
      </c>
      <c r="V14" s="23"/>
      <c r="W14" s="23"/>
      <c r="X14" s="23"/>
      <c r="Y14" s="23"/>
      <c r="Z14" s="23"/>
      <c r="AA14" s="23"/>
      <c r="AB14" s="23"/>
    </row>
    <row r="15" spans="1:28" x14ac:dyDescent="0.25">
      <c r="A15" s="17">
        <f t="shared" si="0"/>
        <v>3652</v>
      </c>
      <c r="B15" s="18">
        <v>12</v>
      </c>
      <c r="C15" s="19" t="s">
        <v>53</v>
      </c>
      <c r="D15" s="20" t="s">
        <v>54</v>
      </c>
      <c r="E15" s="19">
        <v>3652</v>
      </c>
      <c r="F15" s="21" t="s">
        <v>56</v>
      </c>
      <c r="G15" s="22">
        <f t="shared" si="1"/>
        <v>35000</v>
      </c>
      <c r="H15" s="23">
        <v>2000</v>
      </c>
      <c r="I15" s="23">
        <v>1000</v>
      </c>
      <c r="J15" s="23"/>
      <c r="K15" s="24"/>
      <c r="L15" s="23"/>
      <c r="M15" s="23"/>
      <c r="N15" s="23">
        <v>30000</v>
      </c>
      <c r="O15" s="23"/>
      <c r="P15" s="23"/>
      <c r="Q15" s="23"/>
      <c r="R15" s="23"/>
      <c r="S15" s="23">
        <v>2000</v>
      </c>
      <c r="T15" s="23"/>
      <c r="U15" s="23"/>
      <c r="V15" s="23"/>
      <c r="W15" s="23"/>
      <c r="X15" s="23"/>
      <c r="Y15" s="23"/>
      <c r="Z15" s="23"/>
      <c r="AA15" s="23"/>
      <c r="AB15" s="23"/>
    </row>
    <row r="16" spans="1:28" x14ac:dyDescent="0.25">
      <c r="A16" s="17">
        <f t="shared" si="0"/>
        <v>3654</v>
      </c>
      <c r="B16" s="18">
        <v>13</v>
      </c>
      <c r="C16" s="19" t="s">
        <v>53</v>
      </c>
      <c r="D16" s="20" t="s">
        <v>54</v>
      </c>
      <c r="E16" s="19">
        <v>3654</v>
      </c>
      <c r="F16" s="21" t="s">
        <v>57</v>
      </c>
      <c r="G16" s="22">
        <f t="shared" si="1"/>
        <v>179990.38</v>
      </c>
      <c r="H16" s="23"/>
      <c r="I16" s="23"/>
      <c r="J16" s="23"/>
      <c r="K16" s="23"/>
      <c r="L16" s="23"/>
      <c r="M16" s="23"/>
      <c r="N16" s="23">
        <v>30000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>
        <v>149990.38</v>
      </c>
      <c r="AA16" s="23"/>
      <c r="AB16" s="23"/>
    </row>
    <row r="17" spans="1:28" x14ac:dyDescent="0.25">
      <c r="A17" s="17">
        <f t="shared" si="0"/>
        <v>3655</v>
      </c>
      <c r="B17" s="18">
        <v>14</v>
      </c>
      <c r="C17" s="19" t="s">
        <v>58</v>
      </c>
      <c r="D17" s="20" t="s">
        <v>54</v>
      </c>
      <c r="E17" s="19">
        <v>3655</v>
      </c>
      <c r="F17" s="21" t="s">
        <v>59</v>
      </c>
      <c r="G17" s="22">
        <f t="shared" si="1"/>
        <v>1400</v>
      </c>
      <c r="H17" s="23"/>
      <c r="I17" s="23"/>
      <c r="J17" s="23"/>
      <c r="K17" s="25"/>
      <c r="L17" s="23"/>
      <c r="M17" s="23"/>
      <c r="N17" s="23"/>
      <c r="O17" s="23">
        <v>1400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5">
      <c r="A18" s="17">
        <f t="shared" si="0"/>
        <v>3662</v>
      </c>
      <c r="B18" s="18">
        <v>15</v>
      </c>
      <c r="C18" s="19" t="s">
        <v>60</v>
      </c>
      <c r="D18" s="20" t="s">
        <v>61</v>
      </c>
      <c r="E18" s="19">
        <v>3662</v>
      </c>
      <c r="F18" s="21" t="s">
        <v>62</v>
      </c>
      <c r="G18" s="22">
        <f t="shared" si="1"/>
        <v>80547.39</v>
      </c>
      <c r="H18" s="23"/>
      <c r="I18" s="23"/>
      <c r="J18" s="23"/>
      <c r="K18" s="23"/>
      <c r="L18" s="23"/>
      <c r="M18" s="23">
        <v>46547.39</v>
      </c>
      <c r="N18" s="23"/>
      <c r="O18" s="23"/>
      <c r="P18" s="23"/>
      <c r="Q18" s="23"/>
      <c r="R18" s="23">
        <v>10000</v>
      </c>
      <c r="S18" s="23"/>
      <c r="T18" s="23"/>
      <c r="U18" s="23">
        <v>24000</v>
      </c>
      <c r="V18" s="23"/>
      <c r="W18" s="23"/>
      <c r="X18" s="23"/>
      <c r="Y18" s="23"/>
      <c r="Z18" s="23"/>
      <c r="AA18" s="23"/>
      <c r="AB18" s="23"/>
    </row>
    <row r="19" spans="1:28" x14ac:dyDescent="0.25">
      <c r="A19" s="17">
        <f t="shared" si="0"/>
        <v>3670</v>
      </c>
      <c r="B19" s="18">
        <v>16</v>
      </c>
      <c r="C19" s="19" t="s">
        <v>63</v>
      </c>
      <c r="D19" s="20" t="s">
        <v>64</v>
      </c>
      <c r="E19" s="19">
        <v>3670</v>
      </c>
      <c r="F19" s="21" t="s">
        <v>65</v>
      </c>
      <c r="G19" s="22">
        <f t="shared" si="1"/>
        <v>5000</v>
      </c>
      <c r="H19" s="25"/>
      <c r="I19" s="23"/>
      <c r="J19" s="23"/>
      <c r="K19" s="23"/>
      <c r="L19" s="23"/>
      <c r="M19" s="23"/>
      <c r="N19" s="23">
        <v>5000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x14ac:dyDescent="0.25">
      <c r="A20" s="17">
        <f t="shared" si="0"/>
        <v>3680</v>
      </c>
      <c r="B20" s="18">
        <v>17</v>
      </c>
      <c r="C20" s="19" t="s">
        <v>66</v>
      </c>
      <c r="D20" s="20" t="s">
        <v>64</v>
      </c>
      <c r="E20" s="19">
        <v>3680</v>
      </c>
      <c r="F20" s="21" t="s">
        <v>67</v>
      </c>
      <c r="G20" s="22">
        <f t="shared" si="1"/>
        <v>45120</v>
      </c>
      <c r="H20" s="25"/>
      <c r="I20" s="23">
        <v>3000</v>
      </c>
      <c r="J20" s="23"/>
      <c r="K20" s="23"/>
      <c r="L20" s="23"/>
      <c r="M20" s="23"/>
      <c r="N20" s="23">
        <v>7120</v>
      </c>
      <c r="O20" s="23"/>
      <c r="P20" s="23"/>
      <c r="Q20" s="23"/>
      <c r="R20" s="23"/>
      <c r="S20" s="23">
        <v>33000</v>
      </c>
      <c r="T20" s="23"/>
      <c r="U20" s="23"/>
      <c r="V20" s="23"/>
      <c r="W20" s="23">
        <v>2000</v>
      </c>
      <c r="X20" s="23"/>
      <c r="Y20" s="23"/>
      <c r="Z20" s="23"/>
      <c r="AA20" s="23"/>
      <c r="AB20" s="23"/>
    </row>
    <row r="21" spans="1:28" x14ac:dyDescent="0.25">
      <c r="A21" s="17">
        <f t="shared" si="0"/>
        <v>3685</v>
      </c>
      <c r="B21" s="18">
        <v>18</v>
      </c>
      <c r="C21" s="19" t="s">
        <v>66</v>
      </c>
      <c r="D21" s="20" t="s">
        <v>64</v>
      </c>
      <c r="E21" s="19">
        <v>3685</v>
      </c>
      <c r="F21" s="21" t="s">
        <v>68</v>
      </c>
      <c r="G21" s="22">
        <f t="shared" si="1"/>
        <v>44000</v>
      </c>
      <c r="H21" s="23"/>
      <c r="I21" s="23">
        <v>1000</v>
      </c>
      <c r="J21" s="23"/>
      <c r="K21" s="24"/>
      <c r="L21" s="23"/>
      <c r="M21" s="23"/>
      <c r="N21" s="23"/>
      <c r="O21" s="23">
        <v>3000</v>
      </c>
      <c r="P21" s="23"/>
      <c r="Q21" s="23"/>
      <c r="R21" s="23"/>
      <c r="S21" s="23">
        <v>31000</v>
      </c>
      <c r="T21" s="23"/>
      <c r="U21" s="23">
        <v>9000</v>
      </c>
      <c r="V21" s="23"/>
      <c r="W21" s="23"/>
      <c r="X21" s="23"/>
      <c r="Y21" s="23"/>
      <c r="Z21" s="23"/>
      <c r="AA21" s="23"/>
      <c r="AB21" s="23"/>
    </row>
    <row r="22" spans="1:28" x14ac:dyDescent="0.25">
      <c r="A22" s="17">
        <f t="shared" si="0"/>
        <v>3686</v>
      </c>
      <c r="B22" s="18">
        <v>19</v>
      </c>
      <c r="C22" s="19" t="s">
        <v>66</v>
      </c>
      <c r="D22" s="20" t="s">
        <v>64</v>
      </c>
      <c r="E22" s="19">
        <v>3686</v>
      </c>
      <c r="F22" s="21" t="s">
        <v>69</v>
      </c>
      <c r="G22" s="22">
        <f t="shared" si="1"/>
        <v>165000</v>
      </c>
      <c r="H22" s="23"/>
      <c r="I22" s="23"/>
      <c r="J22" s="23"/>
      <c r="K22" s="23">
        <v>165000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x14ac:dyDescent="0.25">
      <c r="A23" s="17">
        <f t="shared" si="0"/>
        <v>3705</v>
      </c>
      <c r="B23" s="18">
        <v>20</v>
      </c>
      <c r="C23" s="19" t="s">
        <v>51</v>
      </c>
      <c r="D23" s="20" t="s">
        <v>64</v>
      </c>
      <c r="E23" s="19">
        <v>3705</v>
      </c>
      <c r="F23" s="21" t="s">
        <v>70</v>
      </c>
      <c r="G23" s="22">
        <f t="shared" si="1"/>
        <v>10000</v>
      </c>
      <c r="H23" s="23"/>
      <c r="I23" s="23"/>
      <c r="J23" s="23"/>
      <c r="K23" s="23"/>
      <c r="L23" s="23"/>
      <c r="M23" s="23"/>
      <c r="N23" s="23"/>
      <c r="O23" s="23">
        <v>10000</v>
      </c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x14ac:dyDescent="0.25">
      <c r="A24" s="17">
        <f t="shared" si="0"/>
        <v>3720</v>
      </c>
      <c r="B24" s="18">
        <v>21</v>
      </c>
      <c r="C24" s="19" t="s">
        <v>66</v>
      </c>
      <c r="D24" s="20" t="s">
        <v>64</v>
      </c>
      <c r="E24" s="19">
        <v>3720</v>
      </c>
      <c r="F24" s="21" t="s">
        <v>71</v>
      </c>
      <c r="G24" s="22">
        <f t="shared" si="1"/>
        <v>10000</v>
      </c>
      <c r="H24" s="23"/>
      <c r="I24" s="23"/>
      <c r="J24" s="23"/>
      <c r="K24" s="25"/>
      <c r="L24" s="23"/>
      <c r="M24" s="23"/>
      <c r="N24" s="23"/>
      <c r="O24" s="23">
        <v>10000</v>
      </c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x14ac:dyDescent="0.25">
      <c r="A25" s="17">
        <f t="shared" si="0"/>
        <v>3820</v>
      </c>
      <c r="B25" s="18">
        <v>22</v>
      </c>
      <c r="C25" s="19" t="s">
        <v>72</v>
      </c>
      <c r="D25" s="20" t="s">
        <v>73</v>
      </c>
      <c r="E25" s="19">
        <v>3820</v>
      </c>
      <c r="F25" s="21" t="s">
        <v>74</v>
      </c>
      <c r="G25" s="22">
        <f t="shared" si="1"/>
        <v>220000</v>
      </c>
      <c r="H25" s="23"/>
      <c r="I25" s="23"/>
      <c r="J25" s="23"/>
      <c r="K25" s="23"/>
      <c r="L25" s="23">
        <v>220000</v>
      </c>
      <c r="M25" s="23"/>
      <c r="N25" s="23">
        <v>0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x14ac:dyDescent="0.25">
      <c r="A26" s="17">
        <f t="shared" si="0"/>
        <v>3825</v>
      </c>
      <c r="B26" s="18">
        <v>23</v>
      </c>
      <c r="C26" s="19" t="s">
        <v>60</v>
      </c>
      <c r="D26" s="20" t="s">
        <v>73</v>
      </c>
      <c r="E26" s="19">
        <v>3825</v>
      </c>
      <c r="F26" s="21" t="s">
        <v>75</v>
      </c>
      <c r="G26" s="22">
        <f t="shared" si="1"/>
        <v>30000</v>
      </c>
      <c r="H26" s="23"/>
      <c r="I26" s="23"/>
      <c r="J26" s="23"/>
      <c r="K26" s="23"/>
      <c r="L26" s="23">
        <v>30000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1:28" x14ac:dyDescent="0.25">
      <c r="A27" s="17">
        <f t="shared" si="0"/>
        <v>3826</v>
      </c>
      <c r="B27" s="18">
        <v>24</v>
      </c>
      <c r="C27" s="19" t="s">
        <v>53</v>
      </c>
      <c r="D27" s="20" t="s">
        <v>76</v>
      </c>
      <c r="E27" s="19">
        <v>3826</v>
      </c>
      <c r="F27" s="21" t="s">
        <v>77</v>
      </c>
      <c r="G27" s="22">
        <f t="shared" si="1"/>
        <v>132360</v>
      </c>
      <c r="H27" s="23"/>
      <c r="I27" s="23"/>
      <c r="J27" s="23"/>
      <c r="K27" s="23"/>
      <c r="L27" s="23"/>
      <c r="M27" s="23"/>
      <c r="N27" s="23">
        <v>83880</v>
      </c>
      <c r="O27" s="23">
        <v>3880</v>
      </c>
      <c r="P27" s="23"/>
      <c r="Q27" s="23"/>
      <c r="R27" s="23"/>
      <c r="S27" s="23"/>
      <c r="T27" s="23"/>
      <c r="U27" s="23">
        <v>44600</v>
      </c>
      <c r="V27" s="23"/>
      <c r="W27" s="23"/>
      <c r="X27" s="23"/>
      <c r="Y27" s="23"/>
      <c r="Z27" s="23"/>
      <c r="AA27" s="23"/>
      <c r="AB27" s="23"/>
    </row>
    <row r="28" spans="1:28" x14ac:dyDescent="0.25">
      <c r="A28" s="17">
        <f t="shared" si="0"/>
        <v>3835</v>
      </c>
      <c r="B28" s="18">
        <v>25</v>
      </c>
      <c r="C28" s="19" t="s">
        <v>78</v>
      </c>
      <c r="D28" s="20" t="s">
        <v>73</v>
      </c>
      <c r="E28" s="19">
        <v>3835</v>
      </c>
      <c r="F28" s="21" t="s">
        <v>79</v>
      </c>
      <c r="G28" s="22">
        <f t="shared" si="1"/>
        <v>5000</v>
      </c>
      <c r="H28" s="23"/>
      <c r="I28" s="23"/>
      <c r="J28" s="23"/>
      <c r="K28" s="23"/>
      <c r="L28" s="23"/>
      <c r="M28" s="23"/>
      <c r="N28" s="23"/>
      <c r="O28" s="23">
        <v>5000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x14ac:dyDescent="0.25">
      <c r="A29" s="17">
        <f t="shared" si="0"/>
        <v>3888</v>
      </c>
      <c r="B29" s="18">
        <v>26</v>
      </c>
      <c r="C29" s="19" t="s">
        <v>37</v>
      </c>
      <c r="D29" s="20" t="s">
        <v>80</v>
      </c>
      <c r="E29" s="19">
        <v>3888</v>
      </c>
      <c r="F29" s="21" t="s">
        <v>81</v>
      </c>
      <c r="G29" s="22">
        <f t="shared" si="1"/>
        <v>4120</v>
      </c>
      <c r="H29" s="23"/>
      <c r="I29" s="23"/>
      <c r="J29" s="23"/>
      <c r="K29" s="23"/>
      <c r="L29" s="23"/>
      <c r="M29" s="23"/>
      <c r="N29" s="23"/>
      <c r="O29" s="23">
        <v>4120</v>
      </c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1:28" x14ac:dyDescent="0.25">
      <c r="A30" s="17">
        <f t="shared" si="0"/>
        <v>3990</v>
      </c>
      <c r="B30" s="20">
        <v>27</v>
      </c>
      <c r="C30" s="19" t="s">
        <v>72</v>
      </c>
      <c r="D30" s="26" t="s">
        <v>82</v>
      </c>
      <c r="E30" s="27">
        <v>3990</v>
      </c>
      <c r="F30" s="28" t="s">
        <v>83</v>
      </c>
      <c r="G30" s="22">
        <f t="shared" si="1"/>
        <v>4400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>
        <v>4400</v>
      </c>
      <c r="V30" s="23"/>
      <c r="W30" s="23"/>
      <c r="X30" s="23"/>
      <c r="Y30" s="23"/>
      <c r="Z30" s="23"/>
      <c r="AA30" s="23"/>
      <c r="AB30" s="23"/>
    </row>
    <row r="31" spans="1:28" x14ac:dyDescent="0.25">
      <c r="A31" s="17">
        <f t="shared" si="0"/>
        <v>3995</v>
      </c>
      <c r="B31" s="20">
        <v>28</v>
      </c>
      <c r="C31" s="19" t="s">
        <v>58</v>
      </c>
      <c r="D31" s="26" t="s">
        <v>82</v>
      </c>
      <c r="E31" s="27">
        <v>3995</v>
      </c>
      <c r="F31" s="28" t="s">
        <v>84</v>
      </c>
      <c r="G31" s="22">
        <f t="shared" si="1"/>
        <v>5000</v>
      </c>
      <c r="H31" s="23"/>
      <c r="I31" s="23"/>
      <c r="J31" s="23"/>
      <c r="K31" s="23"/>
      <c r="L31" s="23"/>
      <c r="M31" s="23"/>
      <c r="N31" s="23"/>
      <c r="O31" s="23">
        <v>5000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spans="1:28" x14ac:dyDescent="0.25">
      <c r="A32" s="29"/>
      <c r="B32" s="29"/>
      <c r="C32" s="30"/>
      <c r="D32" s="30"/>
      <c r="E32" s="30"/>
      <c r="F32" s="31" t="s">
        <v>85</v>
      </c>
      <c r="G32" s="32">
        <f>SUM(G4:G31)</f>
        <v>1156537.77</v>
      </c>
      <c r="H32" s="32">
        <f>SUM(H4:H31)</f>
        <v>5000</v>
      </c>
      <c r="I32" s="32">
        <f>SUM(I4:I31)</f>
        <v>9000</v>
      </c>
      <c r="J32" s="32">
        <f>SUM(J4:J31)</f>
        <v>0</v>
      </c>
      <c r="K32" s="32">
        <f>SUM(K4:K31)</f>
        <v>165000</v>
      </c>
      <c r="L32" s="32">
        <f>SUM(L4:L31)</f>
        <v>250000</v>
      </c>
      <c r="M32" s="32">
        <f>SUM(M4:M31)</f>
        <v>46547.39</v>
      </c>
      <c r="N32" s="32">
        <f>SUM(N4:N31)</f>
        <v>184000</v>
      </c>
      <c r="O32" s="32">
        <f>SUM(O4:O31)</f>
        <v>89000</v>
      </c>
      <c r="P32" s="32">
        <f>SUM(P4:P31)</f>
        <v>1000</v>
      </c>
      <c r="Q32" s="32">
        <f>SUM(Q4:Q31)</f>
        <v>0</v>
      </c>
      <c r="R32" s="32">
        <f>SUM(R4:R31)</f>
        <v>10000</v>
      </c>
      <c r="S32" s="32">
        <f>SUM(S4:S31)</f>
        <v>128000</v>
      </c>
      <c r="T32" s="32">
        <f>SUM(T4:T31)</f>
        <v>0</v>
      </c>
      <c r="U32" s="32">
        <f>SUM(U4:U31)</f>
        <v>117000</v>
      </c>
      <c r="V32" s="32">
        <f>SUM(V4:V31)</f>
        <v>0</v>
      </c>
      <c r="W32" s="32">
        <f>SUM(W4:W31)</f>
        <v>2000</v>
      </c>
      <c r="X32" s="32">
        <f>SUM(X4:X31)</f>
        <v>0</v>
      </c>
      <c r="Y32" s="32">
        <f>SUM(Y4:Y31)</f>
        <v>0</v>
      </c>
      <c r="Z32" s="32">
        <f>SUM(Z4:Z31)</f>
        <v>149990.38</v>
      </c>
      <c r="AA32" s="32">
        <f>SUM(AA4:AA31)</f>
        <v>0</v>
      </c>
      <c r="AB32" s="32">
        <f>SUM(AB4:AB31)</f>
        <v>0</v>
      </c>
    </row>
  </sheetData>
  <mergeCells count="29">
    <mergeCell ref="AB2:AB3"/>
    <mergeCell ref="V2:V3"/>
    <mergeCell ref="W2:W3"/>
    <mergeCell ref="X2:X3"/>
    <mergeCell ref="Y2:Y3"/>
    <mergeCell ref="Z2:Z3"/>
    <mergeCell ref="AA2:AA3"/>
    <mergeCell ref="P2:P3"/>
    <mergeCell ref="Q2:Q3"/>
    <mergeCell ref="R2:R3"/>
    <mergeCell ref="S2:S3"/>
    <mergeCell ref="T2:T3"/>
    <mergeCell ref="U2:U3"/>
    <mergeCell ref="J2:J3"/>
    <mergeCell ref="K2:K3"/>
    <mergeCell ref="L2:L3"/>
    <mergeCell ref="M2:M3"/>
    <mergeCell ref="N2:N3"/>
    <mergeCell ref="O2:O3"/>
    <mergeCell ref="B1:G1"/>
    <mergeCell ref="H1:AB1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" right="0" top="0.74803149606299213" bottom="0.74803149606299213" header="0.31496062992125984" footer="0.31496062992125984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tributi1</dc:creator>
  <cp:lastModifiedBy>tributi1</cp:lastModifiedBy>
  <cp:lastPrinted>2020-07-06T14:12:42Z</cp:lastPrinted>
  <dcterms:created xsi:type="dcterms:W3CDTF">2020-07-06T14:06:14Z</dcterms:created>
  <dcterms:modified xsi:type="dcterms:W3CDTF">2020-07-06T14:13:35Z</dcterms:modified>
</cp:coreProperties>
</file>